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Repasses de Valores - 2023\"/>
    </mc:Choice>
  </mc:AlternateContent>
  <xr:revisionPtr revIDLastSave="0" documentId="13_ncr:1_{5EC503C5-78D2-4EEC-978B-7AC8487D41A3}" xr6:coauthVersionLast="47" xr6:coauthVersionMax="47" xr10:uidLastSave="{00000000-0000-0000-0000-000000000000}"/>
  <bookViews>
    <workbookView xWindow="-120" yWindow="-120" windowWidth="29040" windowHeight="15840" xr2:uid="{C93D0BA3-3F8F-4FB6-9D3D-3005F9B5805C}"/>
  </bookViews>
  <sheets>
    <sheet name="Exercício 2023 " sheetId="1" r:id="rId1"/>
  </sheets>
  <definedNames>
    <definedName name="_xlnm.Print_Area" localSheetId="0">'Exercício 2023 '!$A$2:$N$10</definedName>
    <definedName name="Print_Area" localSheetId="0">'Exercício 2023 '!$A$2:$M$7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M10" i="1"/>
  <c r="M9" i="1"/>
  <c r="N10" i="1" l="1"/>
  <c r="N9" i="1"/>
  <c r="J9" i="1"/>
</calcChain>
</file>

<file path=xl/sharedStrings.xml><?xml version="1.0" encoding="utf-8"?>
<sst xmlns="http://schemas.openxmlformats.org/spreadsheetml/2006/main" count="22" uniqueCount="22">
  <si>
    <t>CONTRATO DE GESTÃO - INSTITUTO DE REABILITAÇÃO LUCY MONTORO</t>
  </si>
  <si>
    <t>VIGÊNCIA</t>
  </si>
  <si>
    <t>01/01/2023 a 31/12/2023</t>
  </si>
  <si>
    <t>ANO 2023</t>
  </si>
  <si>
    <t>VALOR TOTAL</t>
  </si>
  <si>
    <t>REPASSES DE VALORES (EM R$)</t>
  </si>
  <si>
    <t>Contrato - TA 01/2023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</si>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</sst>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7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34290</xdr:rowOff>
    </xdr:from>
    <xdr:to>
      <xdr:col>1</xdr:col>
      <xdr:colOff>855346</xdr:colOff>
      <xdr:row>1</xdr:row>
      <xdr:rowOff>788671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C80B05A-6C56-48DC-A707-070C2F1CB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24790"/>
          <a:ext cx="1988821" cy="754381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1</xdr:row>
      <xdr:rowOff>47625</xdr:rowOff>
    </xdr:from>
    <xdr:to>
      <xdr:col>12</xdr:col>
      <xdr:colOff>873587</xdr:colOff>
      <xdr:row>1</xdr:row>
      <xdr:rowOff>857250</xdr:rowOff>
    </xdr:to>
    <xdr:pic>
      <xdr:nvPicPr>
        <xdr:cNvPr id="3" name="Imagem 2" descr="Rede de ReabilitaÃ§Ã£o Lucy Montoro">
          <a:extLst>
            <a:ext uri="{FF2B5EF4-FFF2-40B4-BE49-F238E27FC236}">
              <a16:creationId xmlns:a16="http://schemas.microsoft.com/office/drawing/2014/main" id="{3218B4F4-1F0D-4436-9005-9E6772C23E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42"/>
        <a:stretch/>
      </xdr:blipFill>
      <xdr:spPr bwMode="auto">
        <a:xfrm>
          <a:off x="12001500" y="238125"/>
          <a:ext cx="1683212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5AF64-F0D2-4848-8E93-659C8046E16F}">
  <sheetPr>
    <pageSetUpPr fitToPage="1"/>
  </sheetPr>
  <dimension ref="A2:N10"/>
  <sheetViews>
    <sheetView tabSelected="1" zoomScaleNormal="100" workbookViewId="0">
      <selection activeCell="C18" sqref="C18"/>
    </sheetView>
  </sheetViews>
  <sheetFormatPr defaultRowHeight="15" x14ac:dyDescent="0.25"/>
  <cols>
    <col min="1" max="1" width="19.28515625" customWidth="1"/>
    <col min="2" max="12" width="15.7109375" customWidth="1"/>
    <col min="13" max="13" width="16.42578125" bestFit="1" customWidth="1"/>
    <col min="14" max="14" width="15.28515625" bestFit="1" customWidth="1"/>
  </cols>
  <sheetData>
    <row r="2" spans="1:14" ht="69" customHeight="1" x14ac:dyDescent="0.25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14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4" ht="24.95" customHeight="1" x14ac:dyDescent="0.25">
      <c r="A4" s="1" t="s">
        <v>1</v>
      </c>
      <c r="B4" s="16" t="s">
        <v>2</v>
      </c>
      <c r="C4" s="17"/>
      <c r="D4" s="18" t="s">
        <v>3</v>
      </c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24.95" customHeight="1" x14ac:dyDescent="0.25">
      <c r="A5" s="2" t="s">
        <v>4</v>
      </c>
      <c r="B5" s="21">
        <f>37388016+185752.62+2332447.73+2000000</f>
        <v>41906216.349999994</v>
      </c>
      <c r="C5" s="22"/>
      <c r="D5" s="18"/>
      <c r="E5" s="19"/>
      <c r="F5" s="19"/>
      <c r="G5" s="19"/>
      <c r="H5" s="19"/>
      <c r="I5" s="19"/>
      <c r="J5" s="19"/>
      <c r="K5" s="19"/>
      <c r="L5" s="19"/>
      <c r="M5" s="19"/>
      <c r="N5" s="20"/>
    </row>
    <row r="6" spans="1:14" x14ac:dyDescent="0.25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1:14" ht="24.95" customHeight="1" x14ac:dyDescent="0.25">
      <c r="A7" s="7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1:14" ht="20.100000000000001" customHeight="1" x14ac:dyDescent="0.25">
      <c r="A8" s="3" t="s">
        <v>6</v>
      </c>
      <c r="B8" s="3" t="s">
        <v>7</v>
      </c>
      <c r="C8" s="3" t="s">
        <v>8</v>
      </c>
      <c r="D8" s="3" t="s">
        <v>9</v>
      </c>
      <c r="E8" s="3" t="s">
        <v>10</v>
      </c>
      <c r="F8" s="3" t="s">
        <v>11</v>
      </c>
      <c r="G8" s="3" t="s">
        <v>12</v>
      </c>
      <c r="H8" s="3" t="s">
        <v>13</v>
      </c>
      <c r="I8" s="3" t="s">
        <v>14</v>
      </c>
      <c r="J8" s="3" t="s">
        <v>15</v>
      </c>
      <c r="K8" s="3" t="s">
        <v>16</v>
      </c>
      <c r="L8" s="3" t="s">
        <v>17</v>
      </c>
      <c r="M8" s="3" t="s">
        <v>18</v>
      </c>
      <c r="N8" s="4" t="s">
        <v>19</v>
      </c>
    </row>
    <row r="9" spans="1:14" ht="20.100000000000001" customHeight="1" x14ac:dyDescent="0.25">
      <c r="A9" s="5" t="s">
        <v>20</v>
      </c>
      <c r="B9" s="5">
        <v>3115668</v>
      </c>
      <c r="C9" s="5">
        <v>3115668</v>
      </c>
      <c r="D9" s="5">
        <v>3115668</v>
      </c>
      <c r="E9" s="5">
        <v>3115668</v>
      </c>
      <c r="F9" s="5">
        <v>3115668</v>
      </c>
      <c r="G9" s="5">
        <v>3115668</v>
      </c>
      <c r="H9" s="5">
        <v>3115668</v>
      </c>
      <c r="I9" s="5">
        <v>3115668</v>
      </c>
      <c r="J9" s="5">
        <f>3115668+185752.62</f>
        <v>3301420.62</v>
      </c>
      <c r="K9" s="5">
        <v>3115668</v>
      </c>
      <c r="L9" s="5">
        <v>3115668</v>
      </c>
      <c r="M9" s="5">
        <f>3115668+2332447.73+2000000</f>
        <v>7448115.7300000004</v>
      </c>
      <c r="N9" s="6">
        <f>SUM(B9:M9)</f>
        <v>41906216.350000009</v>
      </c>
    </row>
    <row r="10" spans="1:14" ht="20.100000000000001" customHeight="1" x14ac:dyDescent="0.25">
      <c r="A10" s="5" t="s">
        <v>21</v>
      </c>
      <c r="B10" s="5">
        <v>3115668</v>
      </c>
      <c r="C10" s="5">
        <v>3115668</v>
      </c>
      <c r="D10" s="5">
        <v>3115668</v>
      </c>
      <c r="E10" s="5">
        <v>3115668</v>
      </c>
      <c r="F10" s="5">
        <v>3115668</v>
      </c>
      <c r="G10" s="5">
        <v>3115668</v>
      </c>
      <c r="H10" s="5">
        <v>3115668</v>
      </c>
      <c r="I10" s="5">
        <v>3115668</v>
      </c>
      <c r="J10" s="5">
        <v>3301420.62</v>
      </c>
      <c r="K10" s="5">
        <v>3115668</v>
      </c>
      <c r="L10" s="5">
        <v>3115668</v>
      </c>
      <c r="M10" s="5">
        <f>3115668+2332447.73+2000000</f>
        <v>7448115.7300000004</v>
      </c>
      <c r="N10" s="6">
        <f>SUM(B10:M10)</f>
        <v>41906216.350000009</v>
      </c>
    </row>
  </sheetData>
  <mergeCells count="7">
    <mergeCell ref="A7:N7"/>
    <mergeCell ref="A2:N2"/>
    <mergeCell ref="A3:N3"/>
    <mergeCell ref="B4:C4"/>
    <mergeCell ref="D4:N5"/>
    <mergeCell ref="B5:C5"/>
    <mergeCell ref="A6:N6"/>
  </mergeCells>
  <pageMargins left="0.25" right="0.25" top="0.75" bottom="0.75" header="0.3" footer="0.3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6E819E-D57A-4A6C-9D2F-3A4C7AEFEC85}"/>
</file>

<file path=customXml/itemProps2.xml><?xml version="1.0" encoding="utf-8"?>
<ds:datastoreItem xmlns:ds="http://schemas.openxmlformats.org/officeDocument/2006/customXml" ds:itemID="{1C5EEFB3-BFFC-4F47-89DB-7AA84D6372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2023 </vt:lpstr>
      <vt:lpstr>'Exercício 2023 '!Area_de_impressao</vt:lpstr>
      <vt:lpstr>'Exercício 2023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 Oliveira Chiaradia</dc:creator>
  <cp:lastModifiedBy>Daniela Sousa de Brito Ignacio</cp:lastModifiedBy>
  <dcterms:created xsi:type="dcterms:W3CDTF">2023-11-22T14:05:42Z</dcterms:created>
  <dcterms:modified xsi:type="dcterms:W3CDTF">2024-01-20T13:54:23Z</dcterms:modified>
</cp:coreProperties>
</file>