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71250003 MAC_CG 87.457\"/>
    </mc:Choice>
  </mc:AlternateContent>
  <xr:revisionPtr revIDLastSave="0" documentId="13_ncr:1_{321917BE-578C-4365-BA08-B01A7099E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APA" sheetId="9" r:id="rId1"/>
    <sheet name=" AVISO CRÉDITO" sheetId="8" r:id="rId2"/>
    <sheet name=" RESUMO FINANCEIRO" sheetId="7" r:id="rId3"/>
    <sheet name="RELAÇÃO PAGAMENTOS" sheetId="6" r:id="rId4"/>
  </sheets>
  <externalReferences>
    <externalReference r:id="rId5"/>
    <externalReference r:id="rId6"/>
  </externalReferences>
  <definedNames>
    <definedName name="_2" localSheetId="1">#REF!</definedName>
    <definedName name="_2" localSheetId="0">#REF!</definedName>
    <definedName name="_2">#REF!</definedName>
    <definedName name="_xlnm._FilterDatabase" localSheetId="3" hidden="1">'RELAÇÃO PAGAMENTOS'!$A$6:$K$11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 AVISO CRÉDITO'!$A$1:$J$32</definedName>
    <definedName name="_xlnm.Print_Area" localSheetId="2">' RESUMO FINANCEIRO'!$A$1:$B$18</definedName>
    <definedName name="_xlnm.Print_Area" localSheetId="3">'RELAÇÃO PAGAMENTOS'!$A$1:$G$11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PAGAMENTOS'!$1:$6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7" l="1"/>
  <c r="B10" i="7"/>
  <c r="B17" i="7" l="1"/>
  <c r="F11" i="6"/>
</calcChain>
</file>

<file path=xl/sharedStrings.xml><?xml version="1.0" encoding="utf-8"?>
<sst xmlns="http://schemas.openxmlformats.org/spreadsheetml/2006/main" count="34" uniqueCount="25">
  <si>
    <t>TOTAL</t>
  </si>
  <si>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</si>
  <si>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</si>
  <si>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</si>
  <si>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</si>
  <si>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</si>
  <si>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</si>
  <si>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</si>
  <si>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</si>
  <si>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</si>
  <si>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 xml:space="preserve">ÓRTESES, PRÓTESES E MATERIAIS ESPECIAIS </t>
  </si>
  <si>
    <t xml:space="preserve">CLEVERSON DA SILVA - ME                                     </t>
  </si>
  <si>
    <t xml:space="preserve">SONIA REGINA GOMES BARBOSA -ME                              </t>
  </si>
  <si>
    <t xml:space="preserve">MAT. P/ ESCRITÓRIO E SIMILARES          </t>
  </si>
  <si>
    <t>Saldo inicial</t>
  </si>
  <si>
    <t>Pagamentos de despesas</t>
  </si>
  <si>
    <t>Saldo Final</t>
  </si>
  <si>
    <t>VALOR RECEBIDO</t>
  </si>
  <si>
    <t>RECEITAS FINANCEIRAS</t>
  </si>
  <si>
    <t>CLASSIFICAÇÃO</t>
  </si>
  <si>
    <t>MATERIAL DE CONSUMO</t>
  </si>
  <si>
    <t>SECRETARIA DE ESTADO DA SAÚDE DE SÃO PAULO</t>
  </si>
  <si>
    <t xml:space="preserve">Fluxo de Caixa Realizado </t>
  </si>
  <si>
    <t>RESOLUÇÃO SS Nº 82, DE 30 DE JUNHO DE 2022</t>
  </si>
  <si>
    <t>INCREMENTO MAC – SENADORA MARA GABRILLI - IMREA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</si>
</sst>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8" formatCode="#,##0.00_ ;[Red]\-#,##0.00\ 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10"/>
      <name val="Arial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2" fillId="0" borderId="0"/>
    <xf numFmtId="0" fontId="2" fillId="0" borderId="0"/>
    <xf numFmtId="0" fontId="50" fillId="0" borderId="0"/>
    <xf numFmtId="0" fontId="1" fillId="0" borderId="0"/>
    <xf numFmtId="0" fontId="22" fillId="0" borderId="0"/>
  </cellStyleXfs>
  <cellXfs count="73">
    <xf numFmtId="0" fontId="0" fillId="0" borderId="0" xfId="0"/>
    <xf numFmtId="0" fontId="29" fillId="0" borderId="0" xfId="46" applyFont="1" applyAlignment="1">
      <alignment vertical="center"/>
    </xf>
    <xf numFmtId="0" fontId="3" fillId="0" borderId="0" xfId="46" applyAlignment="1">
      <alignment vertical="center"/>
    </xf>
    <xf numFmtId="0" fontId="3" fillId="0" borderId="0" xfId="46" applyAlignment="1">
      <alignment horizontal="center"/>
    </xf>
    <xf numFmtId="0" fontId="3" fillId="0" borderId="0" xfId="46" applyAlignment="1">
      <alignment horizontal="left" indent="1"/>
    </xf>
    <xf numFmtId="14" fontId="3" fillId="0" borderId="0" xfId="46" applyNumberFormat="1" applyAlignment="1">
      <alignment horizontal="left" indent="1"/>
    </xf>
    <xf numFmtId="4" fontId="3" fillId="0" borderId="0" xfId="46" applyNumberFormat="1" applyAlignment="1">
      <alignment horizontal="right"/>
    </xf>
    <xf numFmtId="0" fontId="3" fillId="0" borderId="0" xfId="46"/>
    <xf numFmtId="0" fontId="31" fillId="0" borderId="0" xfId="46" applyFont="1" applyAlignment="1">
      <alignment vertical="center"/>
    </xf>
    <xf numFmtId="0" fontId="34" fillId="0" borderId="0" xfId="46" applyFont="1" applyAlignment="1">
      <alignment vertical="center"/>
    </xf>
    <xf numFmtId="0" fontId="37" fillId="0" borderId="0" xfId="46" applyFont="1"/>
    <xf numFmtId="0" fontId="38" fillId="0" borderId="10" xfId="47" quotePrefix="1" applyNumberFormat="1" applyFont="1" applyFill="1" applyBorder="1" applyAlignment="1">
      <alignment horizontal="center" vertical="center"/>
    </xf>
    <xf numFmtId="0" fontId="39" fillId="0" borderId="10" xfId="47" applyNumberFormat="1" applyFont="1" applyFill="1" applyBorder="1" applyAlignment="1">
      <alignment horizontal="center" vertical="center"/>
    </xf>
    <xf numFmtId="0" fontId="39" fillId="0" borderId="10" xfId="47" applyNumberFormat="1" applyFont="1" applyFill="1" applyBorder="1" applyAlignment="1">
      <alignment horizontal="left" vertical="center" indent="1"/>
    </xf>
    <xf numFmtId="43" fontId="39" fillId="0" borderId="10" xfId="47" applyFont="1" applyFill="1" applyBorder="1" applyAlignment="1">
      <alignment horizontal="left" vertical="center" indent="1"/>
    </xf>
    <xf numFmtId="4" fontId="39" fillId="0" borderId="10" xfId="46" applyNumberFormat="1" applyFont="1" applyBorder="1" applyAlignment="1">
      <alignment horizontal="right" vertical="center"/>
    </xf>
    <xf numFmtId="166" fontId="39" fillId="0" borderId="10" xfId="46" applyNumberFormat="1" applyFont="1" applyBorder="1" applyAlignment="1">
      <alignment horizontal="center" vertical="center"/>
    </xf>
    <xf numFmtId="165" fontId="40" fillId="34" borderId="14" xfId="46" applyNumberFormat="1" applyFont="1" applyFill="1" applyBorder="1" applyAlignment="1">
      <alignment vertical="center"/>
    </xf>
    <xf numFmtId="0" fontId="41" fillId="0" borderId="0" xfId="46" applyFont="1" applyAlignment="1">
      <alignment horizontal="center" vertical="center"/>
    </xf>
    <xf numFmtId="0" fontId="41" fillId="0" borderId="0" xfId="46" applyFont="1" applyAlignment="1">
      <alignment vertical="center"/>
    </xf>
    <xf numFmtId="14" fontId="41" fillId="0" borderId="0" xfId="46" applyNumberFormat="1" applyFont="1" applyAlignment="1">
      <alignment horizontal="center" vertical="center"/>
    </xf>
    <xf numFmtId="0" fontId="42" fillId="0" borderId="0" xfId="48" applyFont="1" applyAlignment="1">
      <alignment vertical="center"/>
    </xf>
    <xf numFmtId="0" fontId="2" fillId="0" borderId="0" xfId="49"/>
    <xf numFmtId="4" fontId="45" fillId="0" borderId="18" xfId="48" applyNumberFormat="1" applyFont="1" applyBorder="1" applyAlignment="1">
      <alignment vertical="center"/>
    </xf>
    <xf numFmtId="0" fontId="44" fillId="0" borderId="0" xfId="48" applyFont="1" applyAlignment="1">
      <alignment horizontal="left" vertical="center" wrapText="1"/>
    </xf>
    <xf numFmtId="4" fontId="44" fillId="0" borderId="0" xfId="48" applyNumberFormat="1" applyFont="1" applyAlignment="1">
      <alignment vertical="center"/>
    </xf>
    <xf numFmtId="0" fontId="44" fillId="35" borderId="17" xfId="48" applyFont="1" applyFill="1" applyBorder="1" applyAlignment="1">
      <alignment horizontal="left" vertical="center" wrapText="1"/>
    </xf>
    <xf numFmtId="4" fontId="44" fillId="35" borderId="18" xfId="48" applyNumberFormat="1" applyFont="1" applyFill="1" applyBorder="1" applyAlignment="1">
      <alignment vertical="center"/>
    </xf>
    <xf numFmtId="0" fontId="46" fillId="0" borderId="0" xfId="48" applyFont="1" applyAlignment="1">
      <alignment vertical="center" wrapText="1"/>
    </xf>
    <xf numFmtId="4" fontId="46" fillId="0" borderId="0" xfId="48" applyNumberFormat="1" applyFont="1" applyAlignment="1">
      <alignment vertical="center"/>
    </xf>
    <xf numFmtId="4" fontId="2" fillId="0" borderId="0" xfId="49" applyNumberFormat="1"/>
    <xf numFmtId="0" fontId="44" fillId="35" borderId="17" xfId="48" applyFont="1" applyFill="1" applyBorder="1" applyAlignment="1">
      <alignment horizontal="left" vertical="center"/>
    </xf>
    <xf numFmtId="4" fontId="47" fillId="35" borderId="18" xfId="48" applyNumberFormat="1" applyFont="1" applyFill="1" applyBorder="1" applyAlignment="1">
      <alignment vertical="center"/>
    </xf>
    <xf numFmtId="0" fontId="43" fillId="0" borderId="0" xfId="48" applyFont="1"/>
    <xf numFmtId="4" fontId="43" fillId="0" borderId="0" xfId="48" applyNumberFormat="1" applyFont="1"/>
    <xf numFmtId="0" fontId="48" fillId="36" borderId="19" xfId="48" applyFont="1" applyFill="1" applyBorder="1" applyAlignment="1">
      <alignment vertical="center"/>
    </xf>
    <xf numFmtId="168" fontId="48" fillId="36" borderId="20" xfId="48" applyNumberFormat="1" applyFont="1" applyFill="1" applyBorder="1" applyAlignment="1">
      <alignment vertical="center"/>
    </xf>
    <xf numFmtId="0" fontId="49" fillId="0" borderId="0" xfId="48" applyFont="1"/>
    <xf numFmtId="0" fontId="50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1" fillId="0" borderId="0" xfId="51" applyAlignment="1">
      <alignment horizontal="center"/>
    </xf>
    <xf numFmtId="0" fontId="1" fillId="0" borderId="0" xfId="51" applyAlignment="1">
      <alignment horizontal="left" indent="1"/>
    </xf>
    <xf numFmtId="14" fontId="1" fillId="0" borderId="0" xfId="51" applyNumberFormat="1" applyAlignment="1">
      <alignment horizontal="left" indent="1"/>
    </xf>
    <xf numFmtId="0" fontId="1" fillId="0" borderId="0" xfId="51" applyAlignment="1">
      <alignment horizontal="left" indent="2"/>
    </xf>
    <xf numFmtId="4" fontId="1" fillId="0" borderId="0" xfId="51" applyNumberFormat="1" applyAlignment="1">
      <alignment horizontal="right"/>
    </xf>
    <xf numFmtId="0" fontId="33" fillId="0" borderId="0" xfId="51" applyFont="1" applyAlignment="1">
      <alignment vertical="center" wrapText="1"/>
    </xf>
    <xf numFmtId="0" fontId="33" fillId="0" borderId="0" xfId="51" applyFont="1" applyAlignment="1">
      <alignment horizontal="center" vertical="center" wrapText="1"/>
    </xf>
    <xf numFmtId="165" fontId="23" fillId="0" borderId="0" xfId="51" applyNumberFormat="1" applyFont="1" applyAlignment="1">
      <alignment vertical="center"/>
    </xf>
    <xf numFmtId="0" fontId="35" fillId="34" borderId="10" xfId="51" applyFont="1" applyFill="1" applyBorder="1" applyAlignment="1">
      <alignment horizontal="center" vertical="center"/>
    </xf>
    <xf numFmtId="0" fontId="35" fillId="34" borderId="10" xfId="51" applyFont="1" applyFill="1" applyBorder="1" applyAlignment="1">
      <alignment horizontal="left" vertical="center" indent="1"/>
    </xf>
    <xf numFmtId="0" fontId="35" fillId="34" borderId="10" xfId="51" applyFont="1" applyFill="1" applyBorder="1" applyAlignment="1">
      <alignment horizontal="left" vertical="center" indent="2"/>
    </xf>
    <xf numFmtId="14" fontId="36" fillId="34" borderId="10" xfId="51" applyNumberFormat="1" applyFont="1" applyFill="1" applyBorder="1" applyAlignment="1">
      <alignment horizontal="center" vertical="center"/>
    </xf>
    <xf numFmtId="14" fontId="36" fillId="34" borderId="10" xfId="51" applyNumberFormat="1" applyFont="1" applyFill="1" applyBorder="1" applyAlignment="1">
      <alignment horizontal="center" vertical="center" wrapText="1"/>
    </xf>
    <xf numFmtId="0" fontId="42" fillId="0" borderId="0" xfId="52" applyFont="1" applyAlignment="1">
      <alignment vertical="center"/>
    </xf>
    <xf numFmtId="0" fontId="43" fillId="0" borderId="0" xfId="52" applyFont="1" applyAlignment="1">
      <alignment vertical="center"/>
    </xf>
    <xf numFmtId="0" fontId="44" fillId="0" borderId="15" xfId="52" applyFont="1" applyBorder="1" applyAlignment="1">
      <alignment vertical="center" wrapText="1"/>
    </xf>
    <xf numFmtId="4" fontId="44" fillId="0" borderId="16" xfId="52" applyNumberFormat="1" applyFont="1" applyBorder="1" applyAlignment="1">
      <alignment vertical="center"/>
    </xf>
    <xf numFmtId="0" fontId="45" fillId="0" borderId="17" xfId="52" applyFont="1" applyBorder="1" applyAlignment="1">
      <alignment horizontal="left" vertical="center" wrapText="1"/>
    </xf>
    <xf numFmtId="0" fontId="25" fillId="33" borderId="0" xfId="51" applyFont="1" applyFill="1" applyAlignment="1">
      <alignment horizontal="center" vertical="center"/>
    </xf>
    <xf numFmtId="0" fontId="24" fillId="0" borderId="0" xfId="51" applyFont="1" applyAlignment="1">
      <alignment horizontal="center" vertical="center"/>
    </xf>
    <xf numFmtId="0" fontId="25" fillId="0" borderId="0" xfId="51" applyFont="1" applyAlignment="1">
      <alignment horizontal="center" vertical="center"/>
    </xf>
    <xf numFmtId="0" fontId="26" fillId="0" borderId="0" xfId="51" applyFont="1" applyAlignment="1">
      <alignment horizontal="center" vertical="center" wrapText="1"/>
    </xf>
    <xf numFmtId="17" fontId="26" fillId="0" borderId="0" xfId="51" quotePrefix="1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  <xf numFmtId="0" fontId="28" fillId="0" borderId="0" xfId="51" applyFont="1" applyAlignment="1">
      <alignment horizontal="center" vertical="center"/>
    </xf>
    <xf numFmtId="0" fontId="51" fillId="0" borderId="0" xfId="52" applyFont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30" fillId="0" borderId="0" xfId="51" applyFont="1" applyAlignment="1">
      <alignment horizontal="center" vertical="center" wrapText="1"/>
    </xf>
    <xf numFmtId="0" fontId="32" fillId="0" borderId="0" xfId="51" applyFont="1" applyAlignment="1">
      <alignment horizontal="center" vertical="center"/>
    </xf>
    <xf numFmtId="0" fontId="40" fillId="34" borderId="11" xfId="46" applyFont="1" applyFill="1" applyBorder="1" applyAlignment="1">
      <alignment horizontal="left" vertical="center" indent="1"/>
    </xf>
    <xf numFmtId="0" fontId="40" fillId="34" borderId="12" xfId="46" applyFont="1" applyFill="1" applyBorder="1" applyAlignment="1">
      <alignment horizontal="left" vertical="center" indent="1"/>
    </xf>
    <xf numFmtId="0" fontId="40" fillId="34" borderId="13" xfId="46" applyFont="1" applyFill="1" applyBorder="1" applyAlignment="1">
      <alignment horizontal="left" vertical="center" indent="1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48" xr:uid="{A56C6642-4CE8-40D4-B53A-0802DB6B3BB7}"/>
    <cellStyle name="Normal 2 2 2 2 12" xfId="52" xr:uid="{BD80EC74-630A-41E7-A99A-413B46B66AA3}"/>
    <cellStyle name="Normal 3" xfId="46" xr:uid="{910456BF-6DC2-4B7A-8A63-495322B07374}"/>
    <cellStyle name="Normal 3 2" xfId="51" xr:uid="{D607088F-6E75-4BDB-B7A3-D2B00C2498E1}"/>
    <cellStyle name="Normal 4" xfId="50" xr:uid="{3112D677-3A32-4CA0-9090-A4C87D7C2223}"/>
    <cellStyle name="Normal 4 2" xfId="49" xr:uid="{E6047970-C094-484D-B98E-D218A5053D42}"/>
    <cellStyle name="Nota" xfId="15" builtinId="10" customBuiltin="1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3" xfId="47" xr:uid="{4E8B2479-6654-4EE6-99EC-53E8426B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989C9C-9167-4BF8-97F1-E281E57B49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5643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63960</xdr:rowOff>
    </xdr:from>
    <xdr:to>
      <xdr:col>9</xdr:col>
      <xdr:colOff>390525</xdr:colOff>
      <xdr:row>31</xdr:row>
      <xdr:rowOff>6350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A42F4F53-D944-33B5-7B84-07F6DA2B8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11660"/>
          <a:ext cx="5867400" cy="431436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457200</xdr:colOff>
      <xdr:row>3</xdr:row>
      <xdr:rowOff>102600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073049D-4739-4A43-8F1B-1DC0F1F276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943599" cy="588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ED576C-7E2C-4CCE-BD10-7A2CBAB710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0</xdr:rowOff>
    </xdr:from>
    <xdr:to>
      <xdr:col>6</xdr:col>
      <xdr:colOff>990599</xdr:colOff>
      <xdr:row>0</xdr:row>
      <xdr:rowOff>673072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A6A1DE-886C-4411-8607-E21AF87039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8574" y="0"/>
          <a:ext cx="11153775" cy="6730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6BB8-34B1-4E77-A9EA-D2E04495CBB6}">
  <dimension ref="A1:N8"/>
  <sheetViews>
    <sheetView tabSelected="1" zoomScale="70" zoomScaleNormal="70" workbookViewId="0">
      <selection activeCell="R7" sqref="R7"/>
    </sheetView>
  </sheetViews>
  <sheetFormatPr defaultColWidth="9.140625" defaultRowHeight="24.75" customHeight="1" x14ac:dyDescent="0.2"/>
  <cols>
    <col min="1" max="1" width="55.7109375" style="39" customWidth="1"/>
    <col min="2" max="8" width="9.140625" style="39"/>
    <col min="9" max="9" width="37.140625" style="39" customWidth="1"/>
    <col min="10" max="10" width="0.28515625" style="39" customWidth="1"/>
    <col min="11" max="13" width="9.140625" style="39"/>
    <col min="14" max="14" width="10.7109375" style="39" customWidth="1"/>
    <col min="15" max="16384" width="9.140625" style="39"/>
  </cols>
  <sheetData>
    <row r="1" spans="1:14" ht="80.25" customHeight="1" x14ac:dyDescent="0.2">
      <c r="A1" s="60" t="s">
        <v>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51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86.2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s="40" customFormat="1" ht="30.75" x14ac:dyDescent="0.2">
      <c r="A4" s="62" t="s">
        <v>21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s="40" customFormat="1" ht="30.75" x14ac:dyDescent="0.2">
      <c r="A5" s="62" t="s">
        <v>23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s="40" customFormat="1" ht="35.25" customHeight="1" x14ac:dyDescent="0.2">
      <c r="A6" s="63" t="s">
        <v>24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190.5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75" customHeight="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7CDA6-19DA-4E2C-B6A3-31C13E9CD19F}">
  <dimension ref="A1"/>
  <sheetViews>
    <sheetView tabSelected="1" workbookViewId="0">
      <selection activeCell="R7" sqref="R7"/>
    </sheetView>
  </sheetViews>
  <sheetFormatPr defaultRowHeight="12.75" x14ac:dyDescent="0.2"/>
  <cols>
    <col min="1" max="16384" width="9.140625" style="38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050A-A19C-4190-A97E-63C4E0D568BF}">
  <dimension ref="A1:D21"/>
  <sheetViews>
    <sheetView tabSelected="1" zoomScale="85" zoomScaleNormal="85" workbookViewId="0">
      <selection activeCell="R7" sqref="R7"/>
    </sheetView>
  </sheetViews>
  <sheetFormatPr defaultRowHeight="15" x14ac:dyDescent="0.25"/>
  <cols>
    <col min="1" max="1" width="61.7109375" style="33" customWidth="1"/>
    <col min="2" max="2" width="38.28515625" style="33" customWidth="1"/>
    <col min="3" max="3" width="20.7109375" style="22" bestFit="1" customWidth="1"/>
    <col min="4" max="4" width="12" style="22" bestFit="1" customWidth="1"/>
    <col min="5" max="16384" width="9.140625" style="22"/>
  </cols>
  <sheetData>
    <row r="1" spans="1:4" ht="52.15" customHeight="1" x14ac:dyDescent="0.25">
      <c r="A1" s="21"/>
      <c r="B1" s="21"/>
    </row>
    <row r="2" spans="1:4" ht="27" customHeight="1" x14ac:dyDescent="0.25">
      <c r="A2" s="54"/>
      <c r="B2" s="54"/>
    </row>
    <row r="3" spans="1:4" ht="37.9" customHeight="1" x14ac:dyDescent="0.25">
      <c r="A3" s="66" t="s">
        <v>22</v>
      </c>
      <c r="B3" s="66"/>
    </row>
    <row r="4" spans="1:4" ht="25.15" customHeight="1" x14ac:dyDescent="0.25">
      <c r="A4" s="55"/>
      <c r="B4" s="55"/>
    </row>
    <row r="5" spans="1:4" ht="14.45" customHeight="1" x14ac:dyDescent="0.25">
      <c r="A5" s="55"/>
      <c r="B5" s="55"/>
    </row>
    <row r="6" spans="1:4" ht="14.45" customHeight="1" thickBot="1" x14ac:dyDescent="0.3">
      <c r="A6" s="56" t="s">
        <v>14</v>
      </c>
      <c r="B6" s="57">
        <v>0</v>
      </c>
    </row>
    <row r="7" spans="1:4" ht="27.6" customHeight="1" x14ac:dyDescent="0.25">
      <c r="A7" s="58" t="s">
        <v>17</v>
      </c>
      <c r="B7" s="23">
        <v>737492</v>
      </c>
    </row>
    <row r="8" spans="1:4" ht="27.6" customHeight="1" x14ac:dyDescent="0.25">
      <c r="A8" s="58" t="s">
        <v>18</v>
      </c>
      <c r="B8" s="23">
        <v>179532.21</v>
      </c>
    </row>
    <row r="9" spans="1:4" x14ac:dyDescent="0.25">
      <c r="A9" s="24"/>
      <c r="B9" s="25"/>
    </row>
    <row r="10" spans="1:4" x14ac:dyDescent="0.25">
      <c r="A10" s="26" t="s">
        <v>1</v>
      </c>
      <c r="B10" s="27">
        <f>SUM(B7:B8)</f>
        <v>917024.21</v>
      </c>
    </row>
    <row r="11" spans="1:4" x14ac:dyDescent="0.25">
      <c r="A11" s="24"/>
      <c r="B11" s="25"/>
    </row>
    <row r="12" spans="1:4" ht="27.6" customHeight="1" x14ac:dyDescent="0.25">
      <c r="A12" s="28" t="s">
        <v>15</v>
      </c>
      <c r="B12" s="29"/>
    </row>
    <row r="13" spans="1:4" ht="27.6" customHeight="1" x14ac:dyDescent="0.25">
      <c r="A13" s="58" t="s">
        <v>20</v>
      </c>
      <c r="B13" s="23">
        <v>-25059.200000000001</v>
      </c>
      <c r="C13" s="30"/>
      <c r="D13" s="30"/>
    </row>
    <row r="14" spans="1:4" x14ac:dyDescent="0.25">
      <c r="A14" s="24"/>
      <c r="B14" s="25"/>
    </row>
    <row r="15" spans="1:4" ht="27.6" customHeight="1" x14ac:dyDescent="0.25">
      <c r="A15" s="31" t="s">
        <v>1</v>
      </c>
      <c r="B15" s="32">
        <f>SUM(B13:B14)</f>
        <v>-25059.200000000001</v>
      </c>
      <c r="C15" s="30"/>
    </row>
    <row r="16" spans="1:4" x14ac:dyDescent="0.25">
      <c r="B16" s="34"/>
    </row>
    <row r="17" spans="1:2" ht="27.6" customHeight="1" thickBot="1" x14ac:dyDescent="0.3">
      <c r="A17" s="35" t="s">
        <v>16</v>
      </c>
      <c r="B17" s="36">
        <f>B10+B15</f>
        <v>891965.01</v>
      </c>
    </row>
    <row r="21" spans="1:2" x14ac:dyDescent="0.25">
      <c r="A21" s="37"/>
      <c r="B21" s="3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8C24-37C7-47EC-9F58-5E841464D74A}">
  <dimension ref="A1:K11"/>
  <sheetViews>
    <sheetView tabSelected="1" workbookViewId="0">
      <selection activeCell="R7" sqref="R7"/>
    </sheetView>
  </sheetViews>
  <sheetFormatPr defaultRowHeight="15" x14ac:dyDescent="0.25"/>
  <cols>
    <col min="1" max="1" width="6.140625" style="3" customWidth="1"/>
    <col min="2" max="2" width="13.42578125" style="3" customWidth="1"/>
    <col min="3" max="3" width="47.85546875" style="4" customWidth="1"/>
    <col min="4" max="4" width="29.140625" style="4" customWidth="1"/>
    <col min="5" max="5" width="38" style="4" customWidth="1"/>
    <col min="6" max="6" width="18.28515625" style="6" bestFit="1" customWidth="1"/>
    <col min="7" max="7" width="14.85546875" style="5" customWidth="1"/>
    <col min="8" max="16384" width="9.140625" style="7"/>
  </cols>
  <sheetData>
    <row r="1" spans="1:11" s="2" customFormat="1" ht="53.25" customHeight="1" x14ac:dyDescent="0.2">
      <c r="A1" s="67"/>
      <c r="B1" s="67"/>
      <c r="C1" s="67"/>
      <c r="D1" s="67"/>
      <c r="E1" s="67"/>
      <c r="F1" s="67"/>
      <c r="G1" s="67"/>
      <c r="H1" s="1"/>
      <c r="I1" s="1"/>
      <c r="J1" s="1"/>
      <c r="K1" s="1"/>
    </row>
    <row r="2" spans="1:11" ht="12" customHeight="1" x14ac:dyDescent="0.25">
      <c r="A2" s="41"/>
      <c r="B2" s="41"/>
      <c r="C2" s="42"/>
      <c r="D2" s="42"/>
      <c r="E2" s="43"/>
      <c r="F2" s="44"/>
      <c r="G2" s="45"/>
    </row>
    <row r="3" spans="1:11" s="8" customFormat="1" ht="36.75" customHeight="1" x14ac:dyDescent="0.2">
      <c r="A3" s="68"/>
      <c r="B3" s="68"/>
      <c r="C3" s="68"/>
      <c r="D3" s="68"/>
      <c r="E3" s="68"/>
      <c r="F3" s="68"/>
      <c r="G3" s="68"/>
    </row>
    <row r="4" spans="1:11" s="8" customFormat="1" ht="20.100000000000001" customHeight="1" x14ac:dyDescent="0.2">
      <c r="A4" s="69" t="s">
        <v>3</v>
      </c>
      <c r="B4" s="69"/>
      <c r="C4" s="69"/>
      <c r="D4" s="69"/>
      <c r="E4" s="69"/>
      <c r="F4" s="69"/>
      <c r="G4" s="69"/>
    </row>
    <row r="5" spans="1:11" s="9" customFormat="1" ht="13.5" customHeight="1" x14ac:dyDescent="0.2">
      <c r="A5" s="46"/>
      <c r="B5" s="47"/>
      <c r="C5" s="46"/>
      <c r="D5" s="46"/>
      <c r="E5" s="46"/>
      <c r="F5" s="48"/>
      <c r="G5" s="46"/>
    </row>
    <row r="6" spans="1:11" s="10" customFormat="1" ht="27" customHeight="1" x14ac:dyDescent="0.2">
      <c r="A6" s="49" t="s">
        <v>4</v>
      </c>
      <c r="B6" s="49" t="s">
        <v>5</v>
      </c>
      <c r="C6" s="50" t="s">
        <v>6</v>
      </c>
      <c r="D6" s="50" t="s">
        <v>19</v>
      </c>
      <c r="E6" s="51" t="s">
        <v>7</v>
      </c>
      <c r="F6" s="52" t="s">
        <v>8</v>
      </c>
      <c r="G6" s="53" t="s">
        <v>9</v>
      </c>
      <c r="H6" s="8"/>
    </row>
    <row r="7" spans="1:11" x14ac:dyDescent="0.25">
      <c r="A7" s="11">
        <v>1</v>
      </c>
      <c r="B7" s="12">
        <v>5065</v>
      </c>
      <c r="C7" s="13" t="s">
        <v>10</v>
      </c>
      <c r="D7" s="13" t="s">
        <v>20</v>
      </c>
      <c r="E7" s="14" t="s">
        <v>11</v>
      </c>
      <c r="F7" s="15">
        <v>-6800</v>
      </c>
      <c r="G7" s="16">
        <v>45351</v>
      </c>
    </row>
    <row r="8" spans="1:11" x14ac:dyDescent="0.25">
      <c r="A8" s="11">
        <v>2</v>
      </c>
      <c r="B8" s="12">
        <v>9920</v>
      </c>
      <c r="C8" s="13" t="s">
        <v>13</v>
      </c>
      <c r="D8" s="13" t="s">
        <v>20</v>
      </c>
      <c r="E8" s="14" t="s">
        <v>12</v>
      </c>
      <c r="F8" s="15">
        <v>-5053.2</v>
      </c>
      <c r="G8" s="16">
        <v>45384</v>
      </c>
    </row>
    <row r="9" spans="1:11" x14ac:dyDescent="0.25">
      <c r="A9" s="11">
        <v>3</v>
      </c>
      <c r="B9" s="12">
        <v>5257</v>
      </c>
      <c r="C9" s="13" t="s">
        <v>10</v>
      </c>
      <c r="D9" s="13" t="s">
        <v>20</v>
      </c>
      <c r="E9" s="14" t="s">
        <v>11</v>
      </c>
      <c r="F9" s="15">
        <v>-6603</v>
      </c>
      <c r="G9" s="16">
        <v>45457</v>
      </c>
    </row>
    <row r="10" spans="1:11" ht="15.75" thickBot="1" x14ac:dyDescent="0.3">
      <c r="A10" s="11">
        <v>4</v>
      </c>
      <c r="B10" s="12">
        <v>5258</v>
      </c>
      <c r="C10" s="13" t="s">
        <v>10</v>
      </c>
      <c r="D10" s="13" t="s">
        <v>20</v>
      </c>
      <c r="E10" s="14" t="s">
        <v>11</v>
      </c>
      <c r="F10" s="15">
        <v>-6603</v>
      </c>
      <c r="G10" s="16">
        <v>45457</v>
      </c>
    </row>
    <row r="11" spans="1:11" s="19" customFormat="1" ht="26.45" customHeight="1" thickBot="1" x14ac:dyDescent="0.25">
      <c r="A11" s="70" t="s">
        <v>0</v>
      </c>
      <c r="B11" s="71"/>
      <c r="C11" s="71"/>
      <c r="D11" s="71"/>
      <c r="E11" s="72"/>
      <c r="F11" s="17">
        <f>SUM(F7:F10)</f>
        <v>-25059.200000000001</v>
      </c>
      <c r="G11" s="18"/>
      <c r="I11" s="20"/>
    </row>
  </sheetData>
  <autoFilter ref="A6:K11" xr:uid="{3B284A6B-02DB-4AC5-8CB7-6E757353B477}"/>
  <sortState xmlns:xlrd2="http://schemas.microsoft.com/office/spreadsheetml/2017/richdata2" ref="A7:K10">
    <sortCondition ref="G7:G10"/>
  </sortState>
  <mergeCells count="4">
    <mergeCell ref="A1:G1"/>
    <mergeCell ref="A3:G3"/>
    <mergeCell ref="A4:G4"/>
    <mergeCell ref="A11:E11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E7E8B7-FCB7-415C-B691-545164C53E63}"/>
</file>

<file path=customXml/itemProps2.xml><?xml version="1.0" encoding="utf-8"?>
<ds:datastoreItem xmlns:ds="http://schemas.openxmlformats.org/officeDocument/2006/customXml" ds:itemID="{DC7C9D84-C07F-49BD-BFA1-29B497B3887E}"/>
</file>

<file path=customXml/itemProps3.xml><?xml version="1.0" encoding="utf-8"?>
<ds:datastoreItem xmlns:ds="http://schemas.openxmlformats.org/officeDocument/2006/customXml" ds:itemID="{9627750D-357E-4EAC-9DFB-F4BCC2E3B5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 CAPA</vt:lpstr>
      <vt:lpstr> AVISO CRÉDITO</vt:lpstr>
      <vt:lpstr> RESUMO FINANCEIRO</vt:lpstr>
      <vt:lpstr>RELAÇÃO PAGAMENTOS</vt:lpstr>
      <vt:lpstr>' AVISO CRÉDITO'!Area_de_impressao</vt:lpstr>
      <vt:lpstr>' RESUMO FINANCEIRO'!Area_de_impressao</vt:lpstr>
      <vt:lpstr>'RELAÇÃO PAGAMENTOS'!Area_de_impressao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Daniela Sousa de Brito Ignacio</cp:lastModifiedBy>
  <cp:lastPrinted>2025-01-29T19:27:13Z</cp:lastPrinted>
  <dcterms:created xsi:type="dcterms:W3CDTF">2022-07-26T14:21:02Z</dcterms:created>
  <dcterms:modified xsi:type="dcterms:W3CDTF">2025-01-29T19:27:16Z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